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Сириус\Результаты\Астрономия\"/>
    </mc:Choice>
  </mc:AlternateContent>
  <bookViews>
    <workbookView xWindow="0" yWindow="0" windowWidth="19200" windowHeight="6760"/>
  </bookViews>
  <sheets>
    <sheet name="АСТРОНОМИЯ" sheetId="1" r:id="rId1"/>
  </sheets>
  <definedNames>
    <definedName name="_xlnm._FilterDatabase" localSheetId="0" hidden="1">АСТРОНОМИЯ!$A$3:$N$9</definedName>
    <definedName name="_xlnm.Print_Titles" localSheetId="0">АСТРОНОМИЯ!$5:$7</definedName>
  </definedNames>
  <calcPr calcId="162913"/>
</workbook>
</file>

<file path=xl/calcChain.xml><?xml version="1.0" encoding="utf-8"?>
<calcChain xmlns="http://schemas.openxmlformats.org/spreadsheetml/2006/main">
  <c r="N8" i="1" l="1"/>
  <c r="N9" i="1"/>
  <c r="E8" i="1" l="1"/>
  <c r="F8" i="1"/>
  <c r="G8" i="1"/>
  <c r="E9" i="1"/>
  <c r="F9" i="1"/>
  <c r="G9" i="1"/>
  <c r="M8" i="1" l="1"/>
  <c r="M9" i="1" l="1"/>
</calcChain>
</file>

<file path=xl/sharedStrings.xml><?xml version="1.0" encoding="utf-8"?>
<sst xmlns="http://schemas.openxmlformats.org/spreadsheetml/2006/main" count="22" uniqueCount="21">
  <si>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</si>
  <si>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</si>
  <si>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</si>
  <si>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</si>
  <si>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</si>
  <si>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</si>
  <si>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</si>
  <si>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</si>
  <si>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</si>
  <si>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</si>
  <si>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</si>
  <si>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</si>
  <si>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</t>
  </si>
  <si>
    <t>Сергеевич</t>
  </si>
  <si>
    <t>Алексеевич</t>
  </si>
  <si>
    <t>Максим</t>
  </si>
  <si>
    <t>Зубков</t>
  </si>
  <si>
    <t>Степан</t>
  </si>
  <si>
    <t>Иванов</t>
  </si>
  <si>
    <t>АСТРОНОМИЯ</t>
  </si>
  <si>
    <t>«26»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</si>
</sst>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0" fillId="0" borderId="0" xfId="0" applyFont="1"/>
    <xf numFmtId="0" fontId="4" fillId="0" borderId="0" xfId="0" applyFont="1" applyAlignment="1">
      <alignment vertical="distributed"/>
    </xf>
    <xf numFmtId="1" fontId="4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4" fillId="0" borderId="1" xfId="0" applyFont="1" applyBorder="1"/>
    <xf numFmtId="164" fontId="4" fillId="0" borderId="1" xfId="1" applyNumberFormat="1" applyFont="1" applyBorder="1"/>
    <xf numFmtId="1" fontId="4" fillId="0" borderId="1" xfId="0" applyNumberFormat="1" applyFont="1" applyBorder="1"/>
    <xf numFmtId="0" fontId="6" fillId="0" borderId="1" xfId="0" applyFont="1" applyBorder="1"/>
    <xf numFmtId="9" fontId="6" fillId="0" borderId="1" xfId="13" applyFont="1" applyFill="1" applyBorder="1" applyAlignment="1"/>
    <xf numFmtId="0" fontId="13" fillId="0" borderId="1" xfId="0" applyFont="1" applyBorder="1"/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10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right" vertical="top" wrapText="1"/>
    </xf>
  </cellXfs>
  <cellStyles count="20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18"/>
    <cellStyle name="Обычный 3 3" xfId="15"/>
    <cellStyle name="Обычный 4" xfId="1"/>
    <cellStyle name="Обычный 5" xfId="3"/>
    <cellStyle name="Обычный 5 2" xfId="10"/>
    <cellStyle name="Обычный 5 2 2" xfId="17"/>
    <cellStyle name="Обычный 5 3" xfId="14"/>
    <cellStyle name="Обычный 6" xfId="9"/>
    <cellStyle name="Обычный 6 2" xfId="12"/>
    <cellStyle name="Обычный 6 2 2" xfId="19"/>
    <cellStyle name="Обычный 6 3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tabSelected="1" topLeftCell="A4" zoomScale="70" zoomScaleNormal="70" workbookViewId="0">
      <selection activeCell="I16" sqref="I16"/>
    </sheetView>
  </sheetViews>
  <sheetFormatPr defaultColWidth="9.08984375" defaultRowHeight="18" x14ac:dyDescent="0.4"/>
  <cols>
    <col min="1" max="1" width="7.453125" style="5" customWidth="1"/>
    <col min="2" max="2" width="10.08984375" style="5" customWidth="1"/>
    <col min="3" max="3" width="18" style="5" hidden="1" customWidth="1"/>
    <col min="4" max="4" width="22.08984375" style="5" hidden="1" customWidth="1"/>
    <col min="5" max="5" width="4.08984375" style="5" hidden="1" customWidth="1"/>
    <col min="6" max="7" width="4.08984375" style="5" customWidth="1"/>
    <col min="8" max="8" width="13.08984375" style="5" customWidth="1"/>
    <col min="9" max="9" width="8.08984375" style="3" customWidth="1"/>
    <col min="10" max="10" width="25.6328125" style="5" customWidth="1"/>
    <col min="11" max="11" width="10.08984375" style="12" customWidth="1"/>
    <col min="12" max="13" width="10" style="5" customWidth="1"/>
    <col min="14" max="14" width="12.54296875" style="4" customWidth="1"/>
    <col min="15" max="16384" width="9.08984375" style="5"/>
  </cols>
  <sheetData>
    <row r="3" spans="1:14" x14ac:dyDescent="0.4">
      <c r="A3" s="5" t="s">
        <v>12</v>
      </c>
      <c r="J3" s="1" t="s">
        <v>19</v>
      </c>
    </row>
    <row r="4" spans="1:14" x14ac:dyDescent="0.4">
      <c r="A4" s="14" t="s">
        <v>20</v>
      </c>
      <c r="B4" s="15"/>
      <c r="C4" s="15"/>
    </row>
    <row r="5" spans="1:14" s="2" customFormat="1" ht="22.5" customHeight="1" x14ac:dyDescent="0.35">
      <c r="A5" s="16" t="s">
        <v>0</v>
      </c>
      <c r="B5" s="16" t="s">
        <v>1</v>
      </c>
      <c r="C5" s="16" t="s">
        <v>2</v>
      </c>
      <c r="D5" s="16" t="s">
        <v>3</v>
      </c>
      <c r="E5" s="16"/>
      <c r="F5" s="16"/>
      <c r="G5" s="16"/>
      <c r="H5" s="16" t="s">
        <v>11</v>
      </c>
      <c r="I5" s="22" t="s">
        <v>4</v>
      </c>
      <c r="J5" s="16" t="s">
        <v>9</v>
      </c>
      <c r="K5" s="25" t="s">
        <v>6</v>
      </c>
      <c r="L5" s="16" t="s">
        <v>5</v>
      </c>
      <c r="M5" s="16" t="s">
        <v>8</v>
      </c>
      <c r="N5" s="19" t="s">
        <v>7</v>
      </c>
    </row>
    <row r="6" spans="1:14" s="2" customFormat="1" ht="16.5" customHeight="1" x14ac:dyDescent="0.35">
      <c r="A6" s="17"/>
      <c r="B6" s="17"/>
      <c r="C6" s="17"/>
      <c r="D6" s="17"/>
      <c r="E6" s="17"/>
      <c r="F6" s="17"/>
      <c r="G6" s="17"/>
      <c r="H6" s="17"/>
      <c r="I6" s="23"/>
      <c r="J6" s="17"/>
      <c r="K6" s="26"/>
      <c r="L6" s="17"/>
      <c r="M6" s="17"/>
      <c r="N6" s="20"/>
    </row>
    <row r="7" spans="1:14" s="2" customFormat="1" x14ac:dyDescent="0.35">
      <c r="A7" s="18"/>
      <c r="B7" s="18"/>
      <c r="C7" s="18"/>
      <c r="D7" s="18"/>
      <c r="E7" s="18"/>
      <c r="F7" s="18"/>
      <c r="G7" s="18"/>
      <c r="H7" s="18"/>
      <c r="I7" s="24"/>
      <c r="J7" s="18"/>
      <c r="K7" s="27"/>
      <c r="L7" s="18"/>
      <c r="M7" s="18"/>
      <c r="N7" s="21"/>
    </row>
    <row r="8" spans="1:14" x14ac:dyDescent="0.4">
      <c r="A8" s="6">
        <v>23</v>
      </c>
      <c r="B8" s="6" t="s">
        <v>16</v>
      </c>
      <c r="C8" s="6" t="s">
        <v>17</v>
      </c>
      <c r="D8" s="6" t="s">
        <v>14</v>
      </c>
      <c r="E8" s="7" t="str">
        <f t="shared" ref="E8" si="0">LEFT(B8,1)</f>
        <v>З</v>
      </c>
      <c r="F8" s="7" t="str">
        <f t="shared" ref="F8" si="1">LEFT(C8,1)</f>
        <v>С</v>
      </c>
      <c r="G8" s="7" t="str">
        <f t="shared" ref="G8" si="2">LEFT(D8,1)</f>
        <v>А</v>
      </c>
      <c r="H8" s="6">
        <v>760184</v>
      </c>
      <c r="I8" s="8">
        <v>8</v>
      </c>
      <c r="J8" s="6" t="s">
        <v>10</v>
      </c>
      <c r="K8" s="13">
        <v>84</v>
      </c>
      <c r="L8" s="9">
        <v>100</v>
      </c>
      <c r="M8" s="10">
        <f t="shared" ref="M8" si="3">K8/L8</f>
        <v>0.84</v>
      </c>
      <c r="N8" s="11" t="str">
        <f t="shared" ref="N8:N9" si="4">IF(K8&gt;75%*L8,"Победитель",IF(K8&gt;50%*L8,"Призёр","Участник"))</f>
        <v>Победитель</v>
      </c>
    </row>
    <row r="9" spans="1:14" x14ac:dyDescent="0.4">
      <c r="A9" s="6">
        <v>42</v>
      </c>
      <c r="B9" s="6" t="s">
        <v>18</v>
      </c>
      <c r="C9" s="6" t="s">
        <v>15</v>
      </c>
      <c r="D9" s="6" t="s">
        <v>13</v>
      </c>
      <c r="E9" s="7" t="str">
        <f t="shared" ref="E9" si="5">LEFT(B9,1)</f>
        <v>И</v>
      </c>
      <c r="F9" s="7" t="str">
        <f t="shared" ref="F9" si="6">LEFT(C9,1)</f>
        <v>М</v>
      </c>
      <c r="G9" s="7" t="str">
        <f t="shared" ref="G9" si="7">LEFT(D9,1)</f>
        <v>С</v>
      </c>
      <c r="H9" s="6">
        <v>760184</v>
      </c>
      <c r="I9" s="8">
        <v>10</v>
      </c>
      <c r="J9" s="6" t="s">
        <v>10</v>
      </c>
      <c r="K9" s="13">
        <v>37</v>
      </c>
      <c r="L9" s="9">
        <v>100</v>
      </c>
      <c r="M9" s="10">
        <f t="shared" ref="M9" si="8">K9/L9</f>
        <v>0.37</v>
      </c>
      <c r="N9" s="11" t="str">
        <f t="shared" si="4"/>
        <v>Участник</v>
      </c>
    </row>
  </sheetData>
  <sortState ref="B8:N58">
    <sortCondition ref="I8:I58"/>
    <sortCondition descending="1" ref="K8:K58"/>
  </sortState>
  <mergeCells count="15">
    <mergeCell ref="E5:E7"/>
    <mergeCell ref="F5:F7"/>
    <mergeCell ref="G5:G7"/>
    <mergeCell ref="N5:N7"/>
    <mergeCell ref="H5:H7"/>
    <mergeCell ref="I5:I7"/>
    <mergeCell ref="M5:M7"/>
    <mergeCell ref="J5:J7"/>
    <mergeCell ref="L5:L7"/>
    <mergeCell ref="K5:K7"/>
    <mergeCell ref="A4:C4"/>
    <mergeCell ref="A5:A7"/>
    <mergeCell ref="B5:B7"/>
    <mergeCell ref="C5:C7"/>
    <mergeCell ref="D5:D7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АСТРОНОМИЯ</vt:lpstr>
      <vt:lpstr>АСТРОНОМИЯ!Заголовки_для_печати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2023-10-26T13:01:45Z</cp:lastPrinted>
  <dcterms:created xsi:type="dcterms:W3CDTF">2018-08-16T12:42:27Z</dcterms:created>
  <dcterms:modified xsi:type="dcterms:W3CDTF">2023-10-26T13:02:38Z</dcterms:modified>
</cp:coreProperties>
</file>